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ark\Desktop\Webready Files\Illustrative $1400 Cost Threshold\"/>
    </mc:Choice>
  </mc:AlternateContent>
  <bookViews>
    <workbookView xWindow="480" yWindow="15" windowWidth="16140" windowHeight="9600"/>
  </bookViews>
  <sheets>
    <sheet name="ToEPA" sheetId="12" r:id="rId1"/>
  </sheets>
  <externalReferences>
    <externalReference r:id="rId2"/>
    <externalReference r:id="rId3"/>
  </externalReferences>
  <definedNames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>#REF!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>[2]Summary!#REF!</definedName>
    <definedName name="Sum_NatEmiss">[2]Summary!#REF!</definedName>
    <definedName name="Sys_Report">[2]Setup!$V$13</definedName>
    <definedName name="SystemOutput">#REF!,#REF!,#REF!,#REF!,#REF!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52511"/>
</workbook>
</file>

<file path=xl/calcChain.xml><?xml version="1.0" encoding="utf-8"?>
<calcChain xmlns="http://schemas.openxmlformats.org/spreadsheetml/2006/main">
  <c r="H55" i="12" l="1"/>
  <c r="G55" i="12"/>
  <c r="F55" i="12"/>
  <c r="E55" i="12"/>
  <c r="D55" i="12"/>
  <c r="C55" i="12"/>
  <c r="B55" i="12"/>
</calcChain>
</file>

<file path=xl/sharedStrings.xml><?xml version="1.0" encoding="utf-8"?>
<sst xmlns="http://schemas.openxmlformats.org/spreadsheetml/2006/main" count="58" uniqueCount="54">
  <si>
    <t>State</t>
  </si>
  <si>
    <t>Arizona</t>
  </si>
  <si>
    <t>California</t>
  </si>
  <si>
    <t>Illinois</t>
  </si>
  <si>
    <t>Louisiana</t>
  </si>
  <si>
    <t>Texas</t>
  </si>
  <si>
    <t>Florida</t>
  </si>
  <si>
    <t>New Jersey</t>
  </si>
  <si>
    <t>Pennsylvania</t>
  </si>
  <si>
    <t>Maryland</t>
  </si>
  <si>
    <t>Michigan</t>
  </si>
  <si>
    <t>Connecticut</t>
  </si>
  <si>
    <t>Idaho</t>
  </si>
  <si>
    <t>Oregon</t>
  </si>
  <si>
    <t>Washington</t>
  </si>
  <si>
    <t>Virginia</t>
  </si>
  <si>
    <t>Indiana</t>
  </si>
  <si>
    <t>Colorado</t>
  </si>
  <si>
    <t>Alabama</t>
  </si>
  <si>
    <t>Georgia</t>
  </si>
  <si>
    <t>Kansas</t>
  </si>
  <si>
    <t>Tennessee</t>
  </si>
  <si>
    <t>Mississippi</t>
  </si>
  <si>
    <t>Kentucky</t>
  </si>
  <si>
    <t>New York</t>
  </si>
  <si>
    <t>North Carolina</t>
  </si>
  <si>
    <t>South Carolina</t>
  </si>
  <si>
    <t>Wisconsin</t>
  </si>
  <si>
    <t>Arkansas</t>
  </si>
  <si>
    <t>Iowa</t>
  </si>
  <si>
    <t>Minnesota</t>
  </si>
  <si>
    <t>Vermont</t>
  </si>
  <si>
    <t>New Hampshire</t>
  </si>
  <si>
    <t>Massachusetts</t>
  </si>
  <si>
    <t>Maine</t>
  </si>
  <si>
    <t>Montana</t>
  </si>
  <si>
    <t>Ohio</t>
  </si>
  <si>
    <t>Delaware</t>
  </si>
  <si>
    <t>North Dakota</t>
  </si>
  <si>
    <t>South Dakota</t>
  </si>
  <si>
    <t>West Virginia</t>
  </si>
  <si>
    <t>Nevada</t>
  </si>
  <si>
    <t>Missouri</t>
  </si>
  <si>
    <t>Oklahoma</t>
  </si>
  <si>
    <t>Nebraska</t>
  </si>
  <si>
    <t>New Mexico</t>
  </si>
  <si>
    <t>Rhode Island</t>
  </si>
  <si>
    <t>Utah</t>
  </si>
  <si>
    <t>Wyoming</t>
  </si>
  <si>
    <t>District of Columbia</t>
  </si>
  <si>
    <t>Total</t>
  </si>
  <si>
    <t xml:space="preserve"> Summer Fuel Consumption (TBtu)</t>
  </si>
  <si>
    <t>5.15_OS_NOx_Illustrative_1400_CT - Summer Fuel Use from Fossil Units &gt; 25MW</t>
  </si>
  <si>
    <t>Projected heat input totals shown above include the heat input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</si>
</sst>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b/>
      <u/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3" tint="0.59996337778862885"/>
      </left>
      <right/>
      <top/>
      <bottom/>
      <diagonal/>
    </border>
    <border>
      <left/>
      <right style="thin">
        <color theme="3" tint="0.59996337778862885"/>
      </right>
      <top/>
      <bottom/>
      <diagonal/>
    </border>
    <border>
      <left style="thin">
        <color theme="3" tint="0.59996337778862885"/>
      </left>
      <right/>
      <top/>
      <bottom style="thin">
        <color theme="4" tint="0.39997558519241921"/>
      </bottom>
      <diagonal/>
    </border>
    <border>
      <left/>
      <right style="thin">
        <color theme="3" tint="0.59996337778862885"/>
      </right>
      <top/>
      <bottom style="thin">
        <color theme="4" tint="0.39997558519241921"/>
      </bottom>
      <diagonal/>
    </border>
    <border>
      <left style="thin">
        <color theme="3" tint="0.59996337778862885"/>
      </left>
      <right/>
      <top style="thin">
        <color theme="4" tint="0.39997558519241921"/>
      </top>
      <bottom/>
      <diagonal/>
    </border>
    <border>
      <left/>
      <right style="thin">
        <color theme="3" tint="0.59996337778862885"/>
      </right>
      <top style="thin">
        <color theme="4" tint="0.39997558519241921"/>
      </top>
      <bottom/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4" fillId="0" borderId="0">
      <alignment vertical="center"/>
    </xf>
    <xf numFmtId="0" fontId="2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/>
    </xf>
    <xf numFmtId="0" fontId="5" fillId="0" borderId="0" xfId="0" applyFont="1"/>
    <xf numFmtId="164" fontId="1" fillId="2" borderId="2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4" xfId="0" applyNumberFormat="1" applyBorder="1"/>
    <xf numFmtId="164" fontId="1" fillId="2" borderId="7" xfId="0" applyNumberFormat="1" applyFont="1" applyFill="1" applyBorder="1"/>
    <xf numFmtId="164" fontId="1" fillId="2" borderId="8" xfId="0" applyNumberFormat="1" applyFont="1" applyFill="1" applyBorder="1"/>
    <xf numFmtId="0" fontId="6" fillId="0" borderId="0" xfId="13" applyFont="1" applyAlignment="1">
      <alignment horizontal="left"/>
    </xf>
    <xf numFmtId="0" fontId="0" fillId="0" borderId="0" xfId="0" applyNumberFormat="1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4">
    <cellStyle name="Comma 2" xfId="1"/>
    <cellStyle name="Normal" xfId="0" builtinId="0"/>
    <cellStyle name="Normal 2" xfId="2"/>
    <cellStyle name="Normal 2 2" xfId="3"/>
    <cellStyle name="Normal 2 8" xfId="4"/>
    <cellStyle name="Normal 3" xfId="5"/>
    <cellStyle name="Normal 4" xfId="6"/>
    <cellStyle name="Normal 5" xfId="7"/>
    <cellStyle name="Normal 6" xfId="8"/>
    <cellStyle name="Normal 7" xfId="9"/>
    <cellStyle name="Normal 7 2" xfId="10"/>
    <cellStyle name="Normal_State Impacts Table - All Proposals" xfId="13"/>
    <cellStyle name="Percent 2" xfId="11"/>
    <cellStyle name="常规_Book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="90" zoomScaleNormal="90" workbookViewId="0">
      <selection activeCell="A2" sqref="A2"/>
    </sheetView>
  </sheetViews>
  <sheetFormatPr defaultRowHeight="15"/>
  <cols>
    <col min="1" max="1" width="18.7109375" bestFit="1" customWidth="1"/>
    <col min="2" max="2" width="15.28515625" customWidth="1"/>
    <col min="3" max="8" width="12.5703125" bestFit="1" customWidth="1"/>
  </cols>
  <sheetData>
    <row r="1" spans="1:8">
      <c r="A1" s="5" t="s">
        <v>52</v>
      </c>
    </row>
    <row r="4" spans="1:8">
      <c r="A4" s="1"/>
      <c r="B4" s="16" t="s">
        <v>51</v>
      </c>
      <c r="C4" s="17"/>
      <c r="D4" s="17"/>
      <c r="E4" s="17"/>
      <c r="F4" s="17"/>
      <c r="G4" s="17"/>
      <c r="H4" s="18"/>
    </row>
    <row r="5" spans="1:8">
      <c r="A5" s="2" t="s">
        <v>0</v>
      </c>
      <c r="B5" s="7">
        <v>2016</v>
      </c>
      <c r="C5" s="2">
        <v>2018</v>
      </c>
      <c r="D5" s="2">
        <v>2020</v>
      </c>
      <c r="E5" s="2">
        <v>2025</v>
      </c>
      <c r="F5" s="2">
        <v>2030</v>
      </c>
      <c r="G5" s="2">
        <v>2040</v>
      </c>
      <c r="H5" s="8">
        <v>2050</v>
      </c>
    </row>
    <row r="6" spans="1:8">
      <c r="A6" s="3" t="s">
        <v>18</v>
      </c>
      <c r="B6" s="9">
        <v>353.08422638394359</v>
      </c>
      <c r="C6" s="10">
        <v>353.73838330612472</v>
      </c>
      <c r="D6" s="10">
        <v>304.24494825468315</v>
      </c>
      <c r="E6" s="10">
        <v>330.18848145750258</v>
      </c>
      <c r="F6" s="10">
        <v>330.26222524908025</v>
      </c>
      <c r="G6" s="10">
        <v>337.42824414348649</v>
      </c>
      <c r="H6" s="11">
        <v>367.5262803279042</v>
      </c>
    </row>
    <row r="7" spans="1:8">
      <c r="A7" s="3" t="s">
        <v>1</v>
      </c>
      <c r="B7" s="9">
        <v>286.0869118226035</v>
      </c>
      <c r="C7" s="10">
        <v>281.19246153330198</v>
      </c>
      <c r="D7" s="10">
        <v>290.18249041931591</v>
      </c>
      <c r="E7" s="10">
        <v>314.06029983234129</v>
      </c>
      <c r="F7" s="10">
        <v>302.06869820777797</v>
      </c>
      <c r="G7" s="10">
        <v>226.94289608013869</v>
      </c>
      <c r="H7" s="11">
        <v>268.70800901732082</v>
      </c>
    </row>
    <row r="8" spans="1:8">
      <c r="A8" s="3" t="s">
        <v>28</v>
      </c>
      <c r="B8" s="9">
        <v>173.49189807927152</v>
      </c>
      <c r="C8" s="10">
        <v>167.72355980061252</v>
      </c>
      <c r="D8" s="10">
        <v>180.51988722999513</v>
      </c>
      <c r="E8" s="10">
        <v>187.21146118925347</v>
      </c>
      <c r="F8" s="10">
        <v>198.2457914107209</v>
      </c>
      <c r="G8" s="10">
        <v>206.39831200892834</v>
      </c>
      <c r="H8" s="11">
        <v>228.79561650720356</v>
      </c>
    </row>
    <row r="9" spans="1:8">
      <c r="A9" s="3" t="s">
        <v>2</v>
      </c>
      <c r="B9" s="9">
        <v>360.52855164838678</v>
      </c>
      <c r="C9" s="10">
        <v>352.66625259077227</v>
      </c>
      <c r="D9" s="10">
        <v>365.31817132560786</v>
      </c>
      <c r="E9" s="10">
        <v>380.39258489140008</v>
      </c>
      <c r="F9" s="10">
        <v>419.76833482674414</v>
      </c>
      <c r="G9" s="10">
        <v>393.37995522267994</v>
      </c>
      <c r="H9" s="11">
        <v>401.26486620442017</v>
      </c>
    </row>
    <row r="10" spans="1:8">
      <c r="A10" s="3" t="s">
        <v>17</v>
      </c>
      <c r="B10" s="9">
        <v>167.78269280170372</v>
      </c>
      <c r="C10" s="10">
        <v>165.8609188017671</v>
      </c>
      <c r="D10" s="10">
        <v>170.80683544189301</v>
      </c>
      <c r="E10" s="10">
        <v>176.46165668858399</v>
      </c>
      <c r="F10" s="10">
        <v>185.01299355467296</v>
      </c>
      <c r="G10" s="10">
        <v>176.58070328346233</v>
      </c>
      <c r="H10" s="11">
        <v>182.40404404820387</v>
      </c>
    </row>
    <row r="11" spans="1:8">
      <c r="A11" s="3" t="s">
        <v>11</v>
      </c>
      <c r="B11" s="9">
        <v>58.882562931852945</v>
      </c>
      <c r="C11" s="10">
        <v>51.607337630240053</v>
      </c>
      <c r="D11" s="10">
        <v>53.032081893795073</v>
      </c>
      <c r="E11" s="10">
        <v>52.82106230474939</v>
      </c>
      <c r="F11" s="10">
        <v>52.221647732267961</v>
      </c>
      <c r="G11" s="10">
        <v>66.471335079233256</v>
      </c>
      <c r="H11" s="11">
        <v>97.734030449177595</v>
      </c>
    </row>
    <row r="12" spans="1:8">
      <c r="A12" s="3" t="s">
        <v>37</v>
      </c>
      <c r="B12" s="9">
        <v>21.659713696585975</v>
      </c>
      <c r="C12" s="10">
        <v>11.7888276839815</v>
      </c>
      <c r="D12" s="10">
        <v>12.1006468299415</v>
      </c>
      <c r="E12" s="10">
        <v>14.912264938154005</v>
      </c>
      <c r="F12" s="10">
        <v>12.1006468299415</v>
      </c>
      <c r="G12" s="10">
        <v>21.97472633819865</v>
      </c>
      <c r="H12" s="11">
        <v>27.579175700886402</v>
      </c>
    </row>
    <row r="13" spans="1:8">
      <c r="A13" s="3" t="s">
        <v>49</v>
      </c>
      <c r="B13" s="9">
        <v>4.5261899871500309E-3</v>
      </c>
      <c r="C13" s="10">
        <v>5.3653071788447859E-3</v>
      </c>
      <c r="D13" s="10">
        <v>1.0677031615508517E-2</v>
      </c>
      <c r="E13" s="10">
        <v>1.315246079057839E-2</v>
      </c>
      <c r="F13" s="10">
        <v>1.4014801444719935E-2</v>
      </c>
      <c r="G13" s="10">
        <v>2.3172144991525791E-2</v>
      </c>
      <c r="H13" s="11">
        <v>3.6014529064364718E-2</v>
      </c>
    </row>
    <row r="14" spans="1:8">
      <c r="A14" s="3" t="s">
        <v>6</v>
      </c>
      <c r="B14" s="9">
        <v>773.37533160428563</v>
      </c>
      <c r="C14" s="10">
        <v>809.54855357196845</v>
      </c>
      <c r="D14" s="10">
        <v>828.97367241543589</v>
      </c>
      <c r="E14" s="10">
        <v>855.51733520374694</v>
      </c>
      <c r="F14" s="10">
        <v>896.35563472242677</v>
      </c>
      <c r="G14" s="10">
        <v>830.18761032349585</v>
      </c>
      <c r="H14" s="11">
        <v>912.73927414813545</v>
      </c>
    </row>
    <row r="15" spans="1:8">
      <c r="A15" s="3" t="s">
        <v>19</v>
      </c>
      <c r="B15" s="9">
        <v>364.88523819294579</v>
      </c>
      <c r="C15" s="10">
        <v>369.71427958579255</v>
      </c>
      <c r="D15" s="10">
        <v>347.36734483541568</v>
      </c>
      <c r="E15" s="10">
        <v>383.18219866026834</v>
      </c>
      <c r="F15" s="10">
        <v>414.29478206100811</v>
      </c>
      <c r="G15" s="10">
        <v>349.57820234767286</v>
      </c>
      <c r="H15" s="11">
        <v>419.18675365963395</v>
      </c>
    </row>
    <row r="16" spans="1:8">
      <c r="A16" s="3" t="s">
        <v>12</v>
      </c>
      <c r="B16" s="9">
        <v>3.5109323313385499</v>
      </c>
      <c r="C16" s="10">
        <v>2.8278176748736499</v>
      </c>
      <c r="D16" s="10">
        <v>0.87060051575219999</v>
      </c>
      <c r="E16" s="10">
        <v>1.11400600688298</v>
      </c>
      <c r="F16" s="10">
        <v>7.1360921561069635</v>
      </c>
      <c r="G16" s="10">
        <v>16.016616514991519</v>
      </c>
      <c r="H16" s="11">
        <v>14.052442817616052</v>
      </c>
    </row>
    <row r="17" spans="1:8">
      <c r="A17" s="3" t="s">
        <v>3</v>
      </c>
      <c r="B17" s="9">
        <v>380.61216294352863</v>
      </c>
      <c r="C17" s="10">
        <v>341.53646536063985</v>
      </c>
      <c r="D17" s="10">
        <v>365.00891703304239</v>
      </c>
      <c r="E17" s="10">
        <v>362.27437908511678</v>
      </c>
      <c r="F17" s="10">
        <v>381.52678113197618</v>
      </c>
      <c r="G17" s="10">
        <v>364.0584818973004</v>
      </c>
      <c r="H17" s="11">
        <v>471.07624557987782</v>
      </c>
    </row>
    <row r="18" spans="1:8">
      <c r="A18" s="3" t="s">
        <v>16</v>
      </c>
      <c r="B18" s="9">
        <v>460.62522018071081</v>
      </c>
      <c r="C18" s="10">
        <v>470.27572295574174</v>
      </c>
      <c r="D18" s="10">
        <v>475.57350818024094</v>
      </c>
      <c r="E18" s="10">
        <v>482.00696049994855</v>
      </c>
      <c r="F18" s="10">
        <v>485.71022841674659</v>
      </c>
      <c r="G18" s="10">
        <v>482.52072585179252</v>
      </c>
      <c r="H18" s="11">
        <v>522.92436531435942</v>
      </c>
    </row>
    <row r="19" spans="1:8">
      <c r="A19" s="3" t="s">
        <v>29</v>
      </c>
      <c r="B19" s="9">
        <v>148.64254896026955</v>
      </c>
      <c r="C19" s="10">
        <v>158.61205586388755</v>
      </c>
      <c r="D19" s="10">
        <v>158.81661894669094</v>
      </c>
      <c r="E19" s="10">
        <v>164.09422916537724</v>
      </c>
      <c r="F19" s="10">
        <v>164.1517001113539</v>
      </c>
      <c r="G19" s="10">
        <v>183.90175464277888</v>
      </c>
      <c r="H19" s="11">
        <v>186.52408625613069</v>
      </c>
    </row>
    <row r="20" spans="1:8">
      <c r="A20" s="3" t="s">
        <v>20</v>
      </c>
      <c r="B20" s="9">
        <v>174.69762068107352</v>
      </c>
      <c r="C20" s="10">
        <v>177.07252659106683</v>
      </c>
      <c r="D20" s="10">
        <v>178.54648798119322</v>
      </c>
      <c r="E20" s="10">
        <v>174.41178865264149</v>
      </c>
      <c r="F20" s="10">
        <v>175.71946259707144</v>
      </c>
      <c r="G20" s="10">
        <v>172.371253029304</v>
      </c>
      <c r="H20" s="11">
        <v>175.29581382386323</v>
      </c>
    </row>
    <row r="21" spans="1:8">
      <c r="A21" s="3" t="s">
        <v>23</v>
      </c>
      <c r="B21" s="9">
        <v>304.55498294464581</v>
      </c>
      <c r="C21" s="10">
        <v>308.39911695887423</v>
      </c>
      <c r="D21" s="10">
        <v>343.2880459287428</v>
      </c>
      <c r="E21" s="10">
        <v>343.36447448297798</v>
      </c>
      <c r="F21" s="10">
        <v>362.40599767784499</v>
      </c>
      <c r="G21" s="10">
        <v>378.52794263468695</v>
      </c>
      <c r="H21" s="11">
        <v>391.04174056024226</v>
      </c>
    </row>
    <row r="22" spans="1:8">
      <c r="A22" s="3" t="s">
        <v>4</v>
      </c>
      <c r="B22" s="9">
        <v>207.53168613075425</v>
      </c>
      <c r="C22" s="10">
        <v>208.15935317193612</v>
      </c>
      <c r="D22" s="10">
        <v>215.66726473866208</v>
      </c>
      <c r="E22" s="10">
        <v>222.82495451272618</v>
      </c>
      <c r="F22" s="10">
        <v>220.30872817250329</v>
      </c>
      <c r="G22" s="10">
        <v>203.32317422581892</v>
      </c>
      <c r="H22" s="11">
        <v>252.68360657029135</v>
      </c>
    </row>
    <row r="23" spans="1:8">
      <c r="A23" s="3" t="s">
        <v>34</v>
      </c>
      <c r="B23" s="9">
        <v>32.641418843599169</v>
      </c>
      <c r="C23" s="10">
        <v>27.62741019263996</v>
      </c>
      <c r="D23" s="10">
        <v>27.627410179396101</v>
      </c>
      <c r="E23" s="10">
        <v>28.97563608494201</v>
      </c>
      <c r="F23" s="10">
        <v>27.783891187603324</v>
      </c>
      <c r="G23" s="10">
        <v>29.579297326845161</v>
      </c>
      <c r="H23" s="11">
        <v>29.579297732399219</v>
      </c>
    </row>
    <row r="24" spans="1:8">
      <c r="A24" s="3" t="s">
        <v>9</v>
      </c>
      <c r="B24" s="9">
        <v>79.266085275715511</v>
      </c>
      <c r="C24" s="10">
        <v>80.64942481544999</v>
      </c>
      <c r="D24" s="10">
        <v>112.42358831010185</v>
      </c>
      <c r="E24" s="10">
        <v>99.718558828487758</v>
      </c>
      <c r="F24" s="10">
        <v>112.87816717584296</v>
      </c>
      <c r="G24" s="10">
        <v>82.861687876640531</v>
      </c>
      <c r="H24" s="11">
        <v>94.644207744110091</v>
      </c>
    </row>
    <row r="25" spans="1:8">
      <c r="A25" s="3" t="s">
        <v>33</v>
      </c>
      <c r="B25" s="9">
        <v>105.76165743860496</v>
      </c>
      <c r="C25" s="10">
        <v>108.87662912533514</v>
      </c>
      <c r="D25" s="10">
        <v>107.62956672933245</v>
      </c>
      <c r="E25" s="10">
        <v>103.29802163814369</v>
      </c>
      <c r="F25" s="10">
        <v>100.25480546079876</v>
      </c>
      <c r="G25" s="10">
        <v>110.77405774230456</v>
      </c>
      <c r="H25" s="11">
        <v>126.63158066806858</v>
      </c>
    </row>
    <row r="26" spans="1:8">
      <c r="A26" s="3" t="s">
        <v>10</v>
      </c>
      <c r="B26" s="9">
        <v>272.9939654724148</v>
      </c>
      <c r="C26" s="10">
        <v>255.43416921685531</v>
      </c>
      <c r="D26" s="10">
        <v>249.29769908289558</v>
      </c>
      <c r="E26" s="10">
        <v>258.15972394572412</v>
      </c>
      <c r="F26" s="10">
        <v>273.38320831377848</v>
      </c>
      <c r="G26" s="10">
        <v>326.2084570636498</v>
      </c>
      <c r="H26" s="11">
        <v>349.05223993256942</v>
      </c>
    </row>
    <row r="27" spans="1:8">
      <c r="A27" s="3" t="s">
        <v>30</v>
      </c>
      <c r="B27" s="9">
        <v>136.58137574895719</v>
      </c>
      <c r="C27" s="10">
        <v>134.51278327848092</v>
      </c>
      <c r="D27" s="10">
        <v>134.3638765580352</v>
      </c>
      <c r="E27" s="10">
        <v>138.41891326201107</v>
      </c>
      <c r="F27" s="10">
        <v>141.585563043924</v>
      </c>
      <c r="G27" s="10">
        <v>169.94418540478335</v>
      </c>
      <c r="H27" s="11">
        <v>169.48413474653927</v>
      </c>
    </row>
    <row r="28" spans="1:8">
      <c r="A28" s="3" t="s">
        <v>22</v>
      </c>
      <c r="B28" s="9">
        <v>195.37354372360096</v>
      </c>
      <c r="C28" s="10">
        <v>194.23730522058233</v>
      </c>
      <c r="D28" s="10">
        <v>187.66181259506922</v>
      </c>
      <c r="E28" s="10">
        <v>204.21386005781989</v>
      </c>
      <c r="F28" s="10">
        <v>186.76247859061829</v>
      </c>
      <c r="G28" s="10">
        <v>178.8240289495011</v>
      </c>
      <c r="H28" s="11">
        <v>184.05333898077015</v>
      </c>
    </row>
    <row r="29" spans="1:8">
      <c r="A29" s="3" t="s">
        <v>42</v>
      </c>
      <c r="B29" s="9">
        <v>332.68957539311856</v>
      </c>
      <c r="C29" s="10">
        <v>338.12662651900831</v>
      </c>
      <c r="D29" s="10">
        <v>360.21610649850624</v>
      </c>
      <c r="E29" s="10">
        <v>358.87506181418462</v>
      </c>
      <c r="F29" s="10">
        <v>370.5945573341283</v>
      </c>
      <c r="G29" s="10">
        <v>381.29652469988821</v>
      </c>
      <c r="H29" s="11">
        <v>401.38199454678784</v>
      </c>
    </row>
    <row r="30" spans="1:8">
      <c r="A30" s="3" t="s">
        <v>35</v>
      </c>
      <c r="B30" s="9">
        <v>72.516902545059096</v>
      </c>
      <c r="C30" s="10">
        <v>73.723205764402223</v>
      </c>
      <c r="D30" s="10">
        <v>76.757592051924917</v>
      </c>
      <c r="E30" s="10">
        <v>76.757592051924917</v>
      </c>
      <c r="F30" s="10">
        <v>76.757592611965478</v>
      </c>
      <c r="G30" s="10">
        <v>76.757592172909568</v>
      </c>
      <c r="H30" s="11">
        <v>77.87522770060994</v>
      </c>
    </row>
    <row r="31" spans="1:8">
      <c r="A31" s="3" t="s">
        <v>44</v>
      </c>
      <c r="B31" s="9">
        <v>116.93736549833216</v>
      </c>
      <c r="C31" s="10">
        <v>116.4610914436664</v>
      </c>
      <c r="D31" s="10">
        <v>116.77297681211891</v>
      </c>
      <c r="E31" s="10">
        <v>117.46939095995835</v>
      </c>
      <c r="F31" s="10">
        <v>119.8158968928434</v>
      </c>
      <c r="G31" s="10">
        <v>145.22284660486838</v>
      </c>
      <c r="H31" s="11">
        <v>147.85883125041605</v>
      </c>
    </row>
    <row r="32" spans="1:8">
      <c r="A32" s="3" t="s">
        <v>41</v>
      </c>
      <c r="B32" s="9">
        <v>109.86350827355247</v>
      </c>
      <c r="C32" s="10">
        <v>106.76170660317912</v>
      </c>
      <c r="D32" s="10">
        <v>88.513211593914491</v>
      </c>
      <c r="E32" s="10">
        <v>94.244454369855973</v>
      </c>
      <c r="F32" s="10">
        <v>87.29384009678563</v>
      </c>
      <c r="G32" s="10">
        <v>73.959705414348946</v>
      </c>
      <c r="H32" s="11">
        <v>85.508889919054724</v>
      </c>
    </row>
    <row r="33" spans="1:8">
      <c r="A33" s="3" t="s">
        <v>32</v>
      </c>
      <c r="B33" s="9">
        <v>29.524695557390338</v>
      </c>
      <c r="C33" s="10">
        <v>29.263017805819203</v>
      </c>
      <c r="D33" s="10">
        <v>29.263017805819203</v>
      </c>
      <c r="E33" s="10">
        <v>29.263017520756602</v>
      </c>
      <c r="F33" s="10">
        <v>29.246035981064402</v>
      </c>
      <c r="G33" s="10">
        <v>31.651987623988266</v>
      </c>
      <c r="H33" s="11">
        <v>36.785522437877972</v>
      </c>
    </row>
    <row r="34" spans="1:8">
      <c r="A34" s="3" t="s">
        <v>7</v>
      </c>
      <c r="B34" s="9">
        <v>158.95767125353694</v>
      </c>
      <c r="C34" s="10">
        <v>144.73258334204115</v>
      </c>
      <c r="D34" s="10">
        <v>145.21655571476799</v>
      </c>
      <c r="E34" s="10">
        <v>133.77215764059721</v>
      </c>
      <c r="F34" s="10">
        <v>142.20562397097453</v>
      </c>
      <c r="G34" s="10">
        <v>183.47457030078681</v>
      </c>
      <c r="H34" s="11">
        <v>247.81843812555593</v>
      </c>
    </row>
    <row r="35" spans="1:8">
      <c r="A35" s="3" t="s">
        <v>45</v>
      </c>
      <c r="B35" s="9">
        <v>125.75016193200173</v>
      </c>
      <c r="C35" s="10">
        <v>117.63887747620406</v>
      </c>
      <c r="D35" s="10">
        <v>116.05579279657101</v>
      </c>
      <c r="E35" s="10">
        <v>117.8799358896477</v>
      </c>
      <c r="F35" s="10">
        <v>117.02541939470093</v>
      </c>
      <c r="G35" s="10">
        <v>129.90901054922008</v>
      </c>
      <c r="H35" s="11">
        <v>211.01148315523878</v>
      </c>
    </row>
    <row r="36" spans="1:8">
      <c r="A36" s="3" t="s">
        <v>24</v>
      </c>
      <c r="B36" s="9">
        <v>275.02349130918196</v>
      </c>
      <c r="C36" s="10">
        <v>226.47666523148339</v>
      </c>
      <c r="D36" s="10">
        <v>219.24334139950506</v>
      </c>
      <c r="E36" s="10">
        <v>207.95038454684362</v>
      </c>
      <c r="F36" s="10">
        <v>212.9865819289067</v>
      </c>
      <c r="G36" s="10">
        <v>313.16516041527535</v>
      </c>
      <c r="H36" s="11">
        <v>304.61982818277579</v>
      </c>
    </row>
    <row r="37" spans="1:8">
      <c r="A37" s="3" t="s">
        <v>25</v>
      </c>
      <c r="B37" s="9">
        <v>346.62440852610314</v>
      </c>
      <c r="C37" s="10">
        <v>357.95156886960859</v>
      </c>
      <c r="D37" s="10">
        <v>295.54870902564693</v>
      </c>
      <c r="E37" s="10">
        <v>306.55385598652663</v>
      </c>
      <c r="F37" s="10">
        <v>313.95213203616595</v>
      </c>
      <c r="G37" s="10">
        <v>299.59277177585665</v>
      </c>
      <c r="H37" s="11">
        <v>392.83073375854548</v>
      </c>
    </row>
    <row r="38" spans="1:8">
      <c r="A38" s="3" t="s">
        <v>38</v>
      </c>
      <c r="B38" s="9">
        <v>107.87899510656942</v>
      </c>
      <c r="C38" s="10">
        <v>102.59776476066384</v>
      </c>
      <c r="D38" s="10">
        <v>124.87291679927374</v>
      </c>
      <c r="E38" s="10">
        <v>127.19101868565129</v>
      </c>
      <c r="F38" s="10">
        <v>133.99141297522885</v>
      </c>
      <c r="G38" s="10">
        <v>132.85442779589917</v>
      </c>
      <c r="H38" s="11">
        <v>134.18459973842815</v>
      </c>
    </row>
    <row r="39" spans="1:8">
      <c r="A39" s="3" t="s">
        <v>36</v>
      </c>
      <c r="B39" s="9">
        <v>474.92083126878231</v>
      </c>
      <c r="C39" s="10">
        <v>499.06212936124837</v>
      </c>
      <c r="D39" s="10">
        <v>505.70580465626369</v>
      </c>
      <c r="E39" s="10">
        <v>514.15578373469191</v>
      </c>
      <c r="F39" s="10">
        <v>531.40456365651153</v>
      </c>
      <c r="G39" s="10">
        <v>639.10512138548688</v>
      </c>
      <c r="H39" s="11">
        <v>725.39895483341024</v>
      </c>
    </row>
    <row r="40" spans="1:8">
      <c r="A40" s="3" t="s">
        <v>43</v>
      </c>
      <c r="B40" s="9">
        <v>226.89403749242419</v>
      </c>
      <c r="C40" s="10">
        <v>205.79081663764811</v>
      </c>
      <c r="D40" s="10">
        <v>216.33148720676888</v>
      </c>
      <c r="E40" s="10">
        <v>220.89080918088158</v>
      </c>
      <c r="F40" s="10">
        <v>224.34413896595805</v>
      </c>
      <c r="G40" s="10">
        <v>214.3600467577935</v>
      </c>
      <c r="H40" s="11">
        <v>249.86196363038638</v>
      </c>
    </row>
    <row r="41" spans="1:8">
      <c r="A41" s="3" t="s">
        <v>13</v>
      </c>
      <c r="B41" s="9">
        <v>0</v>
      </c>
      <c r="C41" s="10">
        <v>0</v>
      </c>
      <c r="D41" s="10">
        <v>0</v>
      </c>
      <c r="E41" s="10">
        <v>9.3768311309522403</v>
      </c>
      <c r="F41" s="10">
        <v>28.088838565655028</v>
      </c>
      <c r="G41" s="10">
        <v>28.088838720980629</v>
      </c>
      <c r="H41" s="11">
        <v>28.088838570568168</v>
      </c>
    </row>
    <row r="42" spans="1:8">
      <c r="A42" s="3" t="s">
        <v>8</v>
      </c>
      <c r="B42" s="9">
        <v>518.24114620688692</v>
      </c>
      <c r="C42" s="10">
        <v>524.06532427831723</v>
      </c>
      <c r="D42" s="10">
        <v>483.33453483851679</v>
      </c>
      <c r="E42" s="10">
        <v>505.00705755614302</v>
      </c>
      <c r="F42" s="10">
        <v>501.89347251139429</v>
      </c>
      <c r="G42" s="10">
        <v>578.68901474550762</v>
      </c>
      <c r="H42" s="11">
        <v>704.40032762587066</v>
      </c>
    </row>
    <row r="43" spans="1:8">
      <c r="A43" s="3" t="s">
        <v>46</v>
      </c>
      <c r="B43" s="9">
        <v>28.630313836140946</v>
      </c>
      <c r="C43" s="10">
        <v>25.989469818452946</v>
      </c>
      <c r="D43" s="10">
        <v>26.491286817280017</v>
      </c>
      <c r="E43" s="10">
        <v>26.491286817280013</v>
      </c>
      <c r="F43" s="10">
        <v>26.491286817280013</v>
      </c>
      <c r="G43" s="10">
        <v>28.680884537515428</v>
      </c>
      <c r="H43" s="11">
        <v>29.312822510866525</v>
      </c>
    </row>
    <row r="44" spans="1:8">
      <c r="A44" s="3" t="s">
        <v>26</v>
      </c>
      <c r="B44" s="9">
        <v>156.50770187908287</v>
      </c>
      <c r="C44" s="10">
        <v>155.05560355187905</v>
      </c>
      <c r="D44" s="10">
        <v>133.72800361808845</v>
      </c>
      <c r="E44" s="10">
        <v>137.32726645356323</v>
      </c>
      <c r="F44" s="10">
        <v>174.67885775942125</v>
      </c>
      <c r="G44" s="10">
        <v>204.56077325838126</v>
      </c>
      <c r="H44" s="11">
        <v>300.75086318925804</v>
      </c>
    </row>
    <row r="45" spans="1:8">
      <c r="A45" s="3" t="s">
        <v>39</v>
      </c>
      <c r="B45" s="9">
        <v>20.348058655441982</v>
      </c>
      <c r="C45" s="10">
        <v>20.866832138042639</v>
      </c>
      <c r="D45" s="10">
        <v>18.933727344674221</v>
      </c>
      <c r="E45" s="10">
        <v>21.532892450753888</v>
      </c>
      <c r="F45" s="10">
        <v>20.258370202587834</v>
      </c>
      <c r="G45" s="10">
        <v>24.724417067635656</v>
      </c>
      <c r="H45" s="11">
        <v>24.876507285490138</v>
      </c>
    </row>
    <row r="46" spans="1:8">
      <c r="A46" s="3" t="s">
        <v>21</v>
      </c>
      <c r="B46" s="9">
        <v>190.15152310218616</v>
      </c>
      <c r="C46" s="10">
        <v>203.37439934188171</v>
      </c>
      <c r="D46" s="10">
        <v>203.12291890933329</v>
      </c>
      <c r="E46" s="10">
        <v>204.51740358029588</v>
      </c>
      <c r="F46" s="10">
        <v>231.83625718380668</v>
      </c>
      <c r="G46" s="10">
        <v>279.25662200543724</v>
      </c>
      <c r="H46" s="11">
        <v>279.04200209116152</v>
      </c>
    </row>
    <row r="47" spans="1:8">
      <c r="A47" s="3" t="s">
        <v>5</v>
      </c>
      <c r="B47" s="9">
        <v>1343.8778804623687</v>
      </c>
      <c r="C47" s="10">
        <v>1352.1922396075831</v>
      </c>
      <c r="D47" s="10">
        <v>1405.2580712952113</v>
      </c>
      <c r="E47" s="10">
        <v>1454.9552192765884</v>
      </c>
      <c r="F47" s="10">
        <v>1546.3834494654031</v>
      </c>
      <c r="G47" s="10">
        <v>1296.2169461286026</v>
      </c>
      <c r="H47" s="11">
        <v>1505.9139017619973</v>
      </c>
    </row>
    <row r="48" spans="1:8">
      <c r="A48" s="3" t="s">
        <v>47</v>
      </c>
      <c r="B48" s="9">
        <v>167.15949094617051</v>
      </c>
      <c r="C48" s="10">
        <v>172.22101318977604</v>
      </c>
      <c r="D48" s="10">
        <v>163.80722565838076</v>
      </c>
      <c r="E48" s="10">
        <v>180.0062292593544</v>
      </c>
      <c r="F48" s="10">
        <v>188.80353728100621</v>
      </c>
      <c r="G48" s="10">
        <v>197.69475153795358</v>
      </c>
      <c r="H48" s="11">
        <v>183.96424761042897</v>
      </c>
    </row>
    <row r="49" spans="1:8">
      <c r="A49" s="3" t="s">
        <v>31</v>
      </c>
      <c r="B49" s="9">
        <v>1.263182379849E-2</v>
      </c>
      <c r="C49" s="10">
        <v>1.26318605166293E-2</v>
      </c>
      <c r="D49" s="10">
        <v>1.26318603617213E-2</v>
      </c>
      <c r="E49" s="10">
        <v>6.4209242341061998E-2</v>
      </c>
      <c r="F49" s="10">
        <v>6.4209242341061998E-2</v>
      </c>
      <c r="G49" s="10">
        <v>0.7735002467182861</v>
      </c>
      <c r="H49" s="11">
        <v>2.8727439881295243</v>
      </c>
    </row>
    <row r="50" spans="1:8">
      <c r="A50" s="3" t="s">
        <v>15</v>
      </c>
      <c r="B50" s="9">
        <v>157.23680927721395</v>
      </c>
      <c r="C50" s="10">
        <v>158.37865863400253</v>
      </c>
      <c r="D50" s="10">
        <v>163.53079173702923</v>
      </c>
      <c r="E50" s="10">
        <v>175.05299394885526</v>
      </c>
      <c r="F50" s="10">
        <v>158.23346890838184</v>
      </c>
      <c r="G50" s="10">
        <v>159.81201809087571</v>
      </c>
      <c r="H50" s="11">
        <v>161.99910909207475</v>
      </c>
    </row>
    <row r="51" spans="1:8">
      <c r="A51" s="3" t="s">
        <v>14</v>
      </c>
      <c r="B51" s="9">
        <v>2.7815535669604303</v>
      </c>
      <c r="C51" s="10">
        <v>2.7815534774517601</v>
      </c>
      <c r="D51" s="10">
        <v>2.7815535893376002</v>
      </c>
      <c r="E51" s="10">
        <v>2.7815533655659199</v>
      </c>
      <c r="F51" s="10">
        <v>11.657100055124159</v>
      </c>
      <c r="G51" s="10">
        <v>18.93944736630684</v>
      </c>
      <c r="H51" s="11">
        <v>31.563471473879041</v>
      </c>
    </row>
    <row r="52" spans="1:8">
      <c r="A52" s="3" t="s">
        <v>40</v>
      </c>
      <c r="B52" s="9">
        <v>350.68877862533458</v>
      </c>
      <c r="C52" s="10">
        <v>362.05625292939413</v>
      </c>
      <c r="D52" s="10">
        <v>362.79807928428181</v>
      </c>
      <c r="E52" s="10">
        <v>362.52595732380126</v>
      </c>
      <c r="F52" s="10">
        <v>389.51967090361836</v>
      </c>
      <c r="G52" s="10">
        <v>451.7562480588449</v>
      </c>
      <c r="H52" s="11">
        <v>466.01041025488161</v>
      </c>
    </row>
    <row r="53" spans="1:8">
      <c r="A53" s="3" t="s">
        <v>27</v>
      </c>
      <c r="B53" s="9">
        <v>181.31887578061489</v>
      </c>
      <c r="C53" s="10">
        <v>181.01171355258728</v>
      </c>
      <c r="D53" s="10">
        <v>197.83049663475825</v>
      </c>
      <c r="E53" s="10">
        <v>209.23226977757514</v>
      </c>
      <c r="F53" s="10">
        <v>218.43573207226274</v>
      </c>
      <c r="G53" s="10">
        <v>220.46215159807593</v>
      </c>
      <c r="H53" s="11">
        <v>215.44826423209116</v>
      </c>
    </row>
    <row r="54" spans="1:8">
      <c r="A54" s="3" t="s">
        <v>48</v>
      </c>
      <c r="B54" s="9">
        <v>118.91985712434676</v>
      </c>
      <c r="C54" s="10">
        <v>128.78101035155242</v>
      </c>
      <c r="D54" s="10">
        <v>134.65138340758341</v>
      </c>
      <c r="E54" s="10">
        <v>134.7249248596807</v>
      </c>
      <c r="F54" s="10">
        <v>128.7024812550421</v>
      </c>
      <c r="G54" s="10">
        <v>128.44746540805554</v>
      </c>
      <c r="H54" s="11">
        <v>128.52166476043911</v>
      </c>
    </row>
    <row r="55" spans="1:8">
      <c r="A55" s="4" t="s">
        <v>50</v>
      </c>
      <c r="B55" s="12">
        <f>SUM(B6:B54)</f>
        <v>10676.031119469379</v>
      </c>
      <c r="C55" s="6">
        <f t="shared" ref="C55:H55" si="0">SUM(C6:C54)</f>
        <v>10637.439476784513</v>
      </c>
      <c r="D55" s="6">
        <f t="shared" si="0"/>
        <v>10700.11036981277</v>
      </c>
      <c r="E55" s="6">
        <f t="shared" si="0"/>
        <v>11006.235561273857</v>
      </c>
      <c r="F55" s="6">
        <f t="shared" si="0"/>
        <v>11434.616401500818</v>
      </c>
      <c r="G55" s="6">
        <f t="shared" si="0"/>
        <v>11547.329664399898</v>
      </c>
      <c r="H55" s="13">
        <f t="shared" si="0"/>
        <v>12950.918807045005</v>
      </c>
    </row>
    <row r="58" spans="1:8">
      <c r="A58" s="14" t="s">
        <v>53</v>
      </c>
    </row>
    <row r="59" spans="1:8">
      <c r="A59" s="14"/>
      <c r="B59" s="16" t="s">
        <v>51</v>
      </c>
      <c r="C59" s="17"/>
      <c r="D59" s="17"/>
      <c r="E59" s="17"/>
      <c r="F59" s="17"/>
      <c r="G59" s="17"/>
      <c r="H59" s="18"/>
    </row>
    <row r="60" spans="1:8">
      <c r="B60">
        <v>2016</v>
      </c>
      <c r="C60">
        <v>2018</v>
      </c>
      <c r="D60">
        <v>2020</v>
      </c>
      <c r="E60">
        <v>2025</v>
      </c>
      <c r="F60">
        <v>2030</v>
      </c>
      <c r="G60">
        <v>2040</v>
      </c>
      <c r="H60">
        <v>2050</v>
      </c>
    </row>
    <row r="61" spans="1:8">
      <c r="A61" t="s">
        <v>1</v>
      </c>
      <c r="B61" s="15">
        <v>84.085015096596607</v>
      </c>
      <c r="C61" s="15">
        <v>85.943025333548604</v>
      </c>
      <c r="D61" s="15">
        <v>61.788842232828898</v>
      </c>
      <c r="E61" s="15">
        <v>61.788842232828898</v>
      </c>
      <c r="F61" s="15">
        <v>61.7888422540587</v>
      </c>
      <c r="G61" s="15">
        <v>58.441912865618704</v>
      </c>
      <c r="H61" s="15">
        <v>61.7888422540587</v>
      </c>
    </row>
    <row r="62" spans="1:8">
      <c r="A62" t="s">
        <v>45</v>
      </c>
      <c r="B62" s="15">
        <v>49.168808920538694</v>
      </c>
      <c r="C62" s="15">
        <v>49.15805585487265</v>
      </c>
      <c r="D62" s="15">
        <v>49.12563194606858</v>
      </c>
      <c r="E62" s="15">
        <v>49.168808898665297</v>
      </c>
      <c r="F62" s="15">
        <v>49.168808898665297</v>
      </c>
      <c r="G62" s="15">
        <v>49.168808898665297</v>
      </c>
      <c r="H62" s="15">
        <v>49.168808898665297</v>
      </c>
    </row>
    <row r="63" spans="1:8">
      <c r="A63" t="s">
        <v>47</v>
      </c>
      <c r="B63" s="15">
        <v>15.1004259962665</v>
      </c>
      <c r="C63" s="15">
        <v>15.1004259962665</v>
      </c>
      <c r="D63" s="15">
        <v>15.1004259962665</v>
      </c>
      <c r="E63" s="15">
        <v>15.1004259962665</v>
      </c>
      <c r="F63" s="15">
        <v>15.1004259962665</v>
      </c>
      <c r="G63" s="15">
        <v>15.1004259962665</v>
      </c>
      <c r="H63" s="15">
        <v>15.1004259962665</v>
      </c>
    </row>
  </sheetData>
  <mergeCells count="2">
    <mergeCell ref="B4:H4"/>
    <mergeCell ref="B59:H5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ToEPA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2016-03-04T14:38:01Z</dcterms:created>
  <dcterms:modified xsi:type="dcterms:W3CDTF">2016-08-18T20:09:23Z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{A9EB8A3B-A69B-4688-ADD1-CDCD506AFBF1}</vt:lpwstr>
  </property>
</Properties>
</file>